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835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M15" i="4"/>
  <c r="M14"/>
  <c r="M20" l="1"/>
  <c r="M19"/>
  <c r="M25"/>
  <c r="M24"/>
  <c r="M29"/>
  <c r="M17"/>
  <c r="M18"/>
  <c r="M23"/>
  <c r="M26"/>
  <c r="M27"/>
  <c r="M28"/>
  <c r="M30"/>
  <c r="M31"/>
  <c r="M32"/>
</calcChain>
</file>

<file path=xl/sharedStrings.xml><?xml version="1.0" encoding="utf-8"?>
<sst xmlns="http://schemas.openxmlformats.org/spreadsheetml/2006/main" count="86" uniqueCount="72">
  <si>
    <t>~</t>
  </si>
  <si>
    <t>х</t>
  </si>
  <si>
    <t>Исполнено</t>
  </si>
  <si>
    <t>Утвержденные бюджетные назначения</t>
  </si>
  <si>
    <t>Администратор поступлений</t>
  </si>
  <si>
    <t>Наименование показателя</t>
  </si>
  <si>
    <t>000.01.05.02.01.04.0000.610</t>
  </si>
  <si>
    <t>01050201040000610</t>
  </si>
  <si>
    <t>Уменьшение прочих остатков денежных средств бюджетов городских округов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</si>
  <si>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</si>
  <si>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</si>
  <si>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</si>
  <si>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</si>
  <si>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</si>
  <si>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</si>
  <si>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</si>
  <si>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</si>
  <si>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>000.01.05.02.01.04.0000.510</t>
  </si>
  <si>
    <t>01050201040000510</t>
  </si>
  <si>
    <t>Увеличение прочих остатков денежных средств бюджетов городских округов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</si>
  <si>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</si>
  <si>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</si>
  <si>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</si>
  <si>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</si>
  <si>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</si>
  <si>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</si>
  <si>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</si>
  <si>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000.01.05.00.00.00.0000.000</t>
  </si>
  <si>
    <t>01050000000000000</t>
  </si>
  <si>
    <t>Изменение остатков средств</t>
  </si>
  <si>
    <t>01030100040000710</t>
  </si>
  <si>
    <t>01030100000000700</t>
  </si>
  <si>
    <t>01030100000000000</t>
  </si>
  <si>
    <t>Бюджетные кредиты от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</si>
  <si>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</si>
  <si>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</si>
  <si>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от других бюджетов бюджетной системы Российской Федерации</t>
  </si>
  <si>
    <t>000.01.02.00.00.04.0000.710</t>
  </si>
  <si>
    <t>01020000040000710</t>
  </si>
  <si>
    <t>Получение кредитов от кредитных организаций бюджетами городских округов в валюте Российской Федерации</t>
  </si>
  <si>
    <t>000.01.02.00.00.00.0000.700</t>
  </si>
  <si>
    <t>01020000000000700</t>
  </si>
  <si>
    <t>Получение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</si>
  <si>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</si>
  <si>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</si>
  <si>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</si>
  <si>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</si>
  <si>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</si>
  <si>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</si>
  <si>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</si>
  <si>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</si>
  <si>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% исполнения</t>
  </si>
  <si>
    <t>ИСТОЧНИКИ ВНУТРЕННЕГО ФИНАНСИРОВАНИЯ ДЕФИЦИТОВ БЮДЖЕТОВ</t>
  </si>
  <si>
    <t>000.01.00.00.00.00.0000.000</t>
  </si>
  <si>
    <t>Изменение остатков средств на счетах по учету средств бюджетов</t>
  </si>
  <si>
    <t>Увеличение остатков средств бюджетов</t>
  </si>
  <si>
    <t>к решению Совета депутатов</t>
  </si>
  <si>
    <t>Уменьшение остатков средств бюджетов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</si>
  <si>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</si>
  <si>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000.01.03.01.00.00.0000.800</t>
  </si>
  <si>
    <t>000.01.03.01.00.04.0000.810</t>
  </si>
  <si>
    <t>000.01.03.01.00.00.0000.710</t>
  </si>
  <si>
    <t xml:space="preserve">Приложение №5  </t>
  </si>
  <si>
    <t xml:space="preserve">Орехово-Зуевского городского округа </t>
  </si>
  <si>
    <t>Московской области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</si>
  <si>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</si>
  <si>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</si>
  <si>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</si>
  <si>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>Единицы измерения: Тыс. руб.</t>
  </si>
  <si>
    <t xml:space="preserve">  Отчёт об исполнении источников финансирования дефицита бюджета городского округа Орехово-Зуево Московской области за 2019 год</t>
  </si>
  <si>
    <t>ПРОЕКТ</t>
  </si>
  <si>
    <t xml:space="preserve">от                    № </t>
  </si>
</sst>
</file>

<file path=xl/styles.xml><?xml version="1.0" encoding="utf-8"?>
<styleSheet xmlns="http://schemas.openxmlformats.org/spreadsheetml/2006/main">
  <numFmts count="3">
    <numFmt numFmtId="164" formatCode="#,##0.00;[Red]\-#,##0.00;"/>
    <numFmt numFmtId="165" formatCode="#,##0.00;[Red]\-#,##0.00;\-"/>
    <numFmt numFmtId="166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family val="2"/>
      <charset val="204"/>
    </font>
    <font>
      <sz val="14"/>
      <name val="Times New Roman Cyr"/>
      <family val="1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2" fillId="0" borderId="0" applyProtection="0"/>
    <xf numFmtId="0" fontId="10" fillId="0" borderId="0"/>
  </cellStyleXfs>
  <cellXfs count="41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Font="1"/>
    <xf numFmtId="164" fontId="6" fillId="0" borderId="0" xfId="1" applyNumberFormat="1" applyFont="1" applyFill="1" applyAlignment="1" applyProtection="1">
      <protection hidden="1"/>
    </xf>
    <xf numFmtId="0" fontId="4" fillId="0" borderId="0" xfId="0" applyFont="1"/>
    <xf numFmtId="164" fontId="7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5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5" fontId="9" fillId="0" borderId="1" xfId="1" applyNumberFormat="1" applyFont="1" applyFill="1" applyBorder="1" applyAlignment="1" applyProtection="1">
      <protection hidden="1"/>
    </xf>
    <xf numFmtId="1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alignment wrapText="1"/>
      <protection hidden="1"/>
    </xf>
    <xf numFmtId="0" fontId="2" fillId="0" borderId="1" xfId="1" applyFont="1" applyFill="1" applyBorder="1" applyAlignment="1" applyProtection="1">
      <protection hidden="1"/>
    </xf>
    <xf numFmtId="0" fontId="9" fillId="0" borderId="1" xfId="1" applyFont="1" applyFill="1" applyBorder="1" applyAlignment="1" applyProtection="1">
      <protection hidden="1"/>
    </xf>
    <xf numFmtId="10" fontId="9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wrapText="1"/>
      <protection hidden="1"/>
    </xf>
    <xf numFmtId="0" fontId="10" fillId="0" borderId="0" xfId="4"/>
    <xf numFmtId="166" fontId="11" fillId="0" borderId="0" xfId="4" applyNumberFormat="1" applyFont="1" applyBorder="1" applyAlignment="1">
      <alignment horizontal="left" wrapText="1"/>
    </xf>
    <xf numFmtId="0" fontId="3" fillId="0" borderId="0" xfId="3" applyFont="1" applyFill="1"/>
    <xf numFmtId="0" fontId="10" fillId="0" borderId="0" xfId="4" applyNumberFormat="1" applyFill="1" applyAlignment="1" applyProtection="1"/>
    <xf numFmtId="4" fontId="3" fillId="0" borderId="0" xfId="3" applyNumberFormat="1" applyFont="1" applyFill="1"/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0" fontId="4" fillId="0" borderId="0" xfId="2" applyNumberFormat="1" applyFont="1" applyFill="1" applyBorder="1" applyAlignment="1">
      <alignment horizontal="left" vertical="center" wrapText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0" fontId="2" fillId="0" borderId="3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2" fillId="0" borderId="4" xfId="0" applyFont="1" applyBorder="1" applyAlignment="1">
      <alignment horizontal="right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3 3 2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tabSelected="1" workbookViewId="0">
      <selection activeCell="F6" sqref="F6:M6"/>
    </sheetView>
  </sheetViews>
  <sheetFormatPr defaultColWidth="9.140625" defaultRowHeight="12.75"/>
  <cols>
    <col min="1" max="1" width="60.7109375" style="1" customWidth="1"/>
    <col min="2" max="4" width="0" style="1" hidden="1" customWidth="1"/>
    <col min="5" max="5" width="14.140625" style="1" customWidth="1"/>
    <col min="6" max="6" width="12.42578125" style="1" customWidth="1"/>
    <col min="7" max="7" width="12.28515625" style="4" customWidth="1"/>
    <col min="8" max="8" width="10.7109375" style="4" customWidth="1"/>
    <col min="9" max="12" width="0" style="1" hidden="1" customWidth="1"/>
    <col min="13" max="13" width="7.140625" style="1" customWidth="1"/>
    <col min="14" max="252" width="9.140625" style="1" customWidth="1"/>
    <col min="253" max="16384" width="9.140625" style="1"/>
  </cols>
  <sheetData>
    <row r="1" spans="1:13" s="38" customFormat="1" ht="18.75" customHeight="1">
      <c r="F1" s="39" t="s">
        <v>70</v>
      </c>
      <c r="G1" s="40"/>
      <c r="H1" s="40"/>
      <c r="I1" s="40"/>
      <c r="J1" s="40"/>
      <c r="K1" s="40"/>
      <c r="L1" s="40"/>
      <c r="M1" s="40"/>
    </row>
    <row r="2" spans="1:13" ht="15" customHeight="1">
      <c r="F2" s="31" t="s">
        <v>62</v>
      </c>
      <c r="G2" s="31"/>
      <c r="H2" s="31"/>
      <c r="I2" s="31"/>
      <c r="J2" s="31"/>
      <c r="K2" s="31"/>
      <c r="L2" s="31"/>
      <c r="M2" s="31"/>
    </row>
    <row r="3" spans="1:13" ht="15" customHeight="1">
      <c r="F3" s="31" t="s">
        <v>56</v>
      </c>
      <c r="G3" s="31"/>
      <c r="H3" s="31"/>
      <c r="I3" s="31"/>
      <c r="J3" s="31"/>
      <c r="K3" s="31"/>
      <c r="L3" s="31"/>
      <c r="M3" s="31"/>
    </row>
    <row r="4" spans="1:13" ht="15" customHeight="1">
      <c r="F4" s="31" t="s">
        <v>63</v>
      </c>
      <c r="G4" s="31"/>
      <c r="H4" s="31"/>
      <c r="I4" s="31"/>
      <c r="J4" s="31"/>
      <c r="K4" s="31"/>
      <c r="L4" s="31"/>
      <c r="M4" s="31"/>
    </row>
    <row r="5" spans="1:13" ht="15" customHeight="1">
      <c r="F5" s="31" t="s">
        <v>64</v>
      </c>
      <c r="G5" s="31"/>
      <c r="H5" s="31"/>
      <c r="I5" s="31"/>
      <c r="J5" s="31"/>
      <c r="K5" s="31"/>
      <c r="L5" s="31"/>
      <c r="M5" s="31"/>
    </row>
    <row r="6" spans="1:13" ht="15" customHeight="1">
      <c r="F6" s="31" t="s">
        <v>71</v>
      </c>
      <c r="G6" s="31"/>
      <c r="H6" s="31"/>
      <c r="I6" s="31"/>
      <c r="J6" s="31"/>
      <c r="K6" s="31"/>
      <c r="L6" s="31"/>
      <c r="M6" s="31"/>
    </row>
    <row r="7" spans="1:13" ht="27" customHeight="1">
      <c r="H7" s="6"/>
    </row>
    <row r="8" spans="1:13" ht="15">
      <c r="H8" s="6"/>
    </row>
    <row r="9" spans="1:13" ht="39.950000000000003" customHeight="1">
      <c r="A9" s="34" t="s">
        <v>69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1:13" ht="15">
      <c r="H10" s="6"/>
    </row>
    <row r="11" spans="1:13">
      <c r="G11" s="35" t="s">
        <v>68</v>
      </c>
      <c r="H11" s="35"/>
      <c r="I11" s="35"/>
      <c r="J11" s="35"/>
      <c r="K11" s="35"/>
      <c r="L11" s="35"/>
      <c r="M11" s="35"/>
    </row>
    <row r="12" spans="1:13" s="12" customFormat="1" ht="45">
      <c r="A12" s="10" t="s">
        <v>5</v>
      </c>
      <c r="B12" s="10"/>
      <c r="C12" s="10" t="s">
        <v>4</v>
      </c>
      <c r="D12" s="10" t="s">
        <v>50</v>
      </c>
      <c r="E12" s="36" t="s">
        <v>49</v>
      </c>
      <c r="F12" s="37"/>
      <c r="G12" s="10" t="s">
        <v>3</v>
      </c>
      <c r="H12" s="10" t="s">
        <v>2</v>
      </c>
      <c r="I12" s="11"/>
      <c r="J12" s="11"/>
      <c r="K12" s="11"/>
      <c r="L12" s="11"/>
      <c r="M12" s="10" t="s">
        <v>51</v>
      </c>
    </row>
    <row r="13" spans="1:13" s="12" customFormat="1" ht="11.25">
      <c r="A13" s="10">
        <v>1</v>
      </c>
      <c r="B13" s="10"/>
      <c r="C13" s="10"/>
      <c r="D13" s="10"/>
      <c r="E13" s="36">
        <v>3</v>
      </c>
      <c r="F13" s="37"/>
      <c r="G13" s="10">
        <v>4</v>
      </c>
      <c r="H13" s="10">
        <v>5</v>
      </c>
      <c r="I13" s="11"/>
      <c r="J13" s="11"/>
      <c r="K13" s="11"/>
      <c r="L13" s="11"/>
      <c r="M13" s="10">
        <v>6</v>
      </c>
    </row>
    <row r="14" spans="1:13" s="12" customFormat="1" ht="11.25">
      <c r="A14" s="13" t="s">
        <v>48</v>
      </c>
      <c r="B14" s="13"/>
      <c r="C14" s="14"/>
      <c r="D14" s="14" t="s">
        <v>47</v>
      </c>
      <c r="E14" s="32" t="s">
        <v>1</v>
      </c>
      <c r="F14" s="33"/>
      <c r="G14" s="15">
        <v>257076.9</v>
      </c>
      <c r="H14" s="15">
        <v>103869.9</v>
      </c>
      <c r="I14" s="16">
        <v>0</v>
      </c>
      <c r="J14" s="16"/>
      <c r="K14" s="16"/>
      <c r="L14" s="16"/>
      <c r="M14" s="17">
        <f>SUM(H14/G14)</f>
        <v>0.40404213680809126</v>
      </c>
    </row>
    <row r="15" spans="1:13" s="12" customFormat="1" ht="11.25">
      <c r="A15" s="13" t="s">
        <v>52</v>
      </c>
      <c r="B15" s="13"/>
      <c r="C15" s="14"/>
      <c r="D15" s="14" t="s">
        <v>46</v>
      </c>
      <c r="E15" s="32" t="s">
        <v>1</v>
      </c>
      <c r="F15" s="33"/>
      <c r="G15" s="15">
        <v>67000</v>
      </c>
      <c r="H15" s="15">
        <v>46000</v>
      </c>
      <c r="I15" s="16">
        <v>0</v>
      </c>
      <c r="J15" s="16"/>
      <c r="K15" s="16"/>
      <c r="L15" s="16"/>
      <c r="M15" s="17">
        <f>SUM(H15/G15)</f>
        <v>0.68656716417910446</v>
      </c>
    </row>
    <row r="16" spans="1:13" s="12" customFormat="1" ht="11.25">
      <c r="A16" s="18" t="s">
        <v>45</v>
      </c>
      <c r="B16" s="19"/>
      <c r="C16" s="19" t="s">
        <v>0</v>
      </c>
      <c r="D16" s="19" t="s">
        <v>44</v>
      </c>
      <c r="E16" s="29" t="s">
        <v>43</v>
      </c>
      <c r="F16" s="30"/>
      <c r="G16" s="15">
        <v>21000</v>
      </c>
      <c r="H16" s="15">
        <v>0</v>
      </c>
      <c r="I16" s="20">
        <v>0</v>
      </c>
      <c r="J16" s="20"/>
      <c r="K16" s="20"/>
      <c r="L16" s="20"/>
      <c r="M16" s="21"/>
    </row>
    <row r="17" spans="1:13" s="12" customFormat="1" ht="22.5">
      <c r="A17" s="18" t="s">
        <v>42</v>
      </c>
      <c r="B17" s="19"/>
      <c r="C17" s="19" t="s">
        <v>0</v>
      </c>
      <c r="D17" s="19" t="s">
        <v>41</v>
      </c>
      <c r="E17" s="29" t="s">
        <v>40</v>
      </c>
      <c r="F17" s="30"/>
      <c r="G17" s="15">
        <v>21000</v>
      </c>
      <c r="H17" s="15"/>
      <c r="I17" s="20">
        <v>0</v>
      </c>
      <c r="J17" s="20"/>
      <c r="K17" s="20"/>
      <c r="L17" s="20"/>
      <c r="M17" s="17">
        <f t="shared" ref="M17:M32" si="0">H17/G17</f>
        <v>0</v>
      </c>
    </row>
    <row r="18" spans="1:13" s="12" customFormat="1" ht="22.5">
      <c r="A18" s="18" t="s">
        <v>39</v>
      </c>
      <c r="B18" s="19"/>
      <c r="C18" s="19" t="s">
        <v>0</v>
      </c>
      <c r="D18" s="19" t="s">
        <v>38</v>
      </c>
      <c r="E18" s="29" t="s">
        <v>37</v>
      </c>
      <c r="F18" s="30"/>
      <c r="G18" s="15">
        <v>21000</v>
      </c>
      <c r="H18" s="15"/>
      <c r="I18" s="20">
        <v>0</v>
      </c>
      <c r="J18" s="20"/>
      <c r="K18" s="20"/>
      <c r="L18" s="20"/>
      <c r="M18" s="17">
        <f t="shared" si="0"/>
        <v>0</v>
      </c>
    </row>
    <row r="19" spans="1:13" s="12" customFormat="1" ht="22.5">
      <c r="A19" s="18" t="s">
        <v>36</v>
      </c>
      <c r="B19" s="19"/>
      <c r="C19" s="19" t="s">
        <v>0</v>
      </c>
      <c r="D19" s="19" t="s">
        <v>35</v>
      </c>
      <c r="E19" s="29" t="s">
        <v>34</v>
      </c>
      <c r="F19" s="30"/>
      <c r="G19" s="15">
        <v>46000</v>
      </c>
      <c r="H19" s="15">
        <v>46000</v>
      </c>
      <c r="I19" s="20">
        <v>0</v>
      </c>
      <c r="J19" s="20"/>
      <c r="K19" s="20"/>
      <c r="L19" s="20"/>
      <c r="M19" s="17">
        <f t="shared" si="0"/>
        <v>1</v>
      </c>
    </row>
    <row r="20" spans="1:13" s="12" customFormat="1" ht="22.5">
      <c r="A20" s="18" t="s">
        <v>33</v>
      </c>
      <c r="B20" s="19"/>
      <c r="C20" s="19" t="s">
        <v>0</v>
      </c>
      <c r="D20" s="19" t="s">
        <v>32</v>
      </c>
      <c r="E20" s="29" t="s">
        <v>61</v>
      </c>
      <c r="F20" s="30"/>
      <c r="G20" s="15">
        <v>46000</v>
      </c>
      <c r="H20" s="15">
        <v>46000</v>
      </c>
      <c r="I20" s="20">
        <v>0</v>
      </c>
      <c r="J20" s="20"/>
      <c r="K20" s="20"/>
      <c r="L20" s="20"/>
      <c r="M20" s="17">
        <f t="shared" si="0"/>
        <v>1</v>
      </c>
    </row>
    <row r="21" spans="1:13" s="12" customFormat="1" ht="22.5">
      <c r="A21" s="18" t="s">
        <v>58</v>
      </c>
      <c r="B21" s="19"/>
      <c r="C21" s="19" t="s">
        <v>0</v>
      </c>
      <c r="D21" s="19" t="s">
        <v>31</v>
      </c>
      <c r="E21" s="29" t="s">
        <v>59</v>
      </c>
      <c r="F21" s="30"/>
      <c r="G21" s="15"/>
      <c r="H21" s="15">
        <v>0</v>
      </c>
      <c r="I21" s="20">
        <v>0</v>
      </c>
      <c r="J21" s="20"/>
      <c r="K21" s="20"/>
      <c r="L21" s="20"/>
      <c r="M21" s="17">
        <v>0</v>
      </c>
    </row>
    <row r="22" spans="1:13" s="12" customFormat="1" ht="22.5">
      <c r="A22" s="18" t="s">
        <v>58</v>
      </c>
      <c r="B22" s="19"/>
      <c r="C22" s="19" t="s">
        <v>0</v>
      </c>
      <c r="D22" s="19" t="s">
        <v>30</v>
      </c>
      <c r="E22" s="29" t="s">
        <v>60</v>
      </c>
      <c r="F22" s="30"/>
      <c r="G22" s="15"/>
      <c r="H22" s="15">
        <v>0</v>
      </c>
      <c r="I22" s="20">
        <v>0</v>
      </c>
      <c r="J22" s="20"/>
      <c r="K22" s="20"/>
      <c r="L22" s="20"/>
      <c r="M22" s="17">
        <v>0</v>
      </c>
    </row>
    <row r="23" spans="1:13" s="12" customFormat="1" ht="11.25">
      <c r="A23" s="13" t="s">
        <v>29</v>
      </c>
      <c r="B23" s="14"/>
      <c r="C23" s="14"/>
      <c r="D23" s="14" t="s">
        <v>28</v>
      </c>
      <c r="E23" s="29" t="s">
        <v>53</v>
      </c>
      <c r="F23" s="30"/>
      <c r="G23" s="15">
        <v>190076.9</v>
      </c>
      <c r="H23" s="15">
        <v>57869.9</v>
      </c>
      <c r="I23" s="22">
        <v>0</v>
      </c>
      <c r="J23" s="22"/>
      <c r="K23" s="22"/>
      <c r="L23" s="22"/>
      <c r="M23" s="17">
        <f t="shared" si="0"/>
        <v>0.30445519681770905</v>
      </c>
    </row>
    <row r="24" spans="1:13" s="12" customFormat="1" ht="11.25">
      <c r="A24" s="13" t="s">
        <v>54</v>
      </c>
      <c r="B24" s="14"/>
      <c r="C24" s="14"/>
      <c r="D24" s="14"/>
      <c r="E24" s="29" t="s">
        <v>27</v>
      </c>
      <c r="F24" s="30"/>
      <c r="G24" s="15">
        <v>190076.9</v>
      </c>
      <c r="H24" s="15">
        <v>57869.9</v>
      </c>
      <c r="I24" s="22">
        <v>0</v>
      </c>
      <c r="J24" s="22"/>
      <c r="K24" s="22"/>
      <c r="L24" s="22"/>
      <c r="M24" s="17">
        <f t="shared" ref="M24:M25" si="1">H24/G24</f>
        <v>0.30445519681770905</v>
      </c>
    </row>
    <row r="25" spans="1:13" s="12" customFormat="1" ht="11.25">
      <c r="A25" s="13" t="s">
        <v>55</v>
      </c>
      <c r="B25" s="14"/>
      <c r="C25" s="14"/>
      <c r="D25" s="14"/>
      <c r="E25" s="29" t="s">
        <v>26</v>
      </c>
      <c r="F25" s="30"/>
      <c r="G25" s="15">
        <v>-5349051</v>
      </c>
      <c r="H25" s="15">
        <v>-5174199.5</v>
      </c>
      <c r="I25" s="22">
        <v>0</v>
      </c>
      <c r="J25" s="23">
        <v>0</v>
      </c>
      <c r="K25" s="22"/>
      <c r="L25" s="22"/>
      <c r="M25" s="21">
        <f t="shared" si="1"/>
        <v>0.96731167827713738</v>
      </c>
    </row>
    <row r="26" spans="1:13" s="12" customFormat="1" ht="11.25">
      <c r="A26" s="13" t="s">
        <v>25</v>
      </c>
      <c r="B26" s="14"/>
      <c r="C26" s="14" t="s">
        <v>0</v>
      </c>
      <c r="D26" s="14" t="s">
        <v>24</v>
      </c>
      <c r="E26" s="29" t="s">
        <v>23</v>
      </c>
      <c r="F26" s="30"/>
      <c r="G26" s="15">
        <v>-5349051</v>
      </c>
      <c r="H26" s="15">
        <v>-5174199.5</v>
      </c>
      <c r="I26" s="22">
        <v>0</v>
      </c>
      <c r="J26" s="23">
        <v>0</v>
      </c>
      <c r="K26" s="22"/>
      <c r="L26" s="22"/>
      <c r="M26" s="21">
        <f t="shared" si="0"/>
        <v>0.96731167827713738</v>
      </c>
    </row>
    <row r="27" spans="1:13" s="12" customFormat="1" ht="11.25">
      <c r="A27" s="13" t="s">
        <v>22</v>
      </c>
      <c r="B27" s="14"/>
      <c r="C27" s="14" t="s">
        <v>0</v>
      </c>
      <c r="D27" s="14" t="s">
        <v>21</v>
      </c>
      <c r="E27" s="29" t="s">
        <v>20</v>
      </c>
      <c r="F27" s="30"/>
      <c r="G27" s="15">
        <v>-5349051</v>
      </c>
      <c r="H27" s="15">
        <v>-5174199.5</v>
      </c>
      <c r="I27" s="22">
        <v>0</v>
      </c>
      <c r="J27" s="23">
        <v>0</v>
      </c>
      <c r="K27" s="22"/>
      <c r="L27" s="22"/>
      <c r="M27" s="21">
        <f t="shared" si="0"/>
        <v>0.96731167827713738</v>
      </c>
    </row>
    <row r="28" spans="1:13" s="12" customFormat="1" ht="11.25">
      <c r="A28" s="13" t="s">
        <v>19</v>
      </c>
      <c r="B28" s="14"/>
      <c r="C28" s="14" t="s">
        <v>0</v>
      </c>
      <c r="D28" s="14" t="s">
        <v>18</v>
      </c>
      <c r="E28" s="29" t="s">
        <v>17</v>
      </c>
      <c r="F28" s="30"/>
      <c r="G28" s="15">
        <v>-5349051</v>
      </c>
      <c r="H28" s="15">
        <v>-5174199.5</v>
      </c>
      <c r="I28" s="22">
        <v>0</v>
      </c>
      <c r="J28" s="23">
        <v>0</v>
      </c>
      <c r="K28" s="22"/>
      <c r="L28" s="22"/>
      <c r="M28" s="21">
        <f t="shared" si="0"/>
        <v>0.96731167827713738</v>
      </c>
    </row>
    <row r="29" spans="1:13" s="12" customFormat="1" ht="11.25">
      <c r="A29" s="13" t="s">
        <v>57</v>
      </c>
      <c r="B29" s="14"/>
      <c r="C29" s="14"/>
      <c r="D29" s="14" t="s">
        <v>16</v>
      </c>
      <c r="E29" s="29" t="s">
        <v>15</v>
      </c>
      <c r="F29" s="30"/>
      <c r="G29" s="15">
        <v>5539127.9000000004</v>
      </c>
      <c r="H29" s="15">
        <v>5232069.4000000004</v>
      </c>
      <c r="I29" s="22">
        <v>0</v>
      </c>
      <c r="J29" s="23">
        <v>0</v>
      </c>
      <c r="K29" s="22"/>
      <c r="L29" s="22"/>
      <c r="M29" s="17">
        <f t="shared" si="0"/>
        <v>0.94456555155550748</v>
      </c>
    </row>
    <row r="30" spans="1:13" s="12" customFormat="1" ht="11.25">
      <c r="A30" s="13" t="s">
        <v>14</v>
      </c>
      <c r="B30" s="14"/>
      <c r="C30" s="14" t="s">
        <v>0</v>
      </c>
      <c r="D30" s="14" t="s">
        <v>13</v>
      </c>
      <c r="E30" s="29" t="s">
        <v>12</v>
      </c>
      <c r="F30" s="30"/>
      <c r="G30" s="15">
        <v>5539127.9000000004</v>
      </c>
      <c r="H30" s="15">
        <v>5232069.4000000004</v>
      </c>
      <c r="I30" s="22">
        <v>0</v>
      </c>
      <c r="J30" s="23">
        <v>0</v>
      </c>
      <c r="K30" s="22"/>
      <c r="L30" s="22"/>
      <c r="M30" s="17">
        <f t="shared" si="0"/>
        <v>0.94456555155550748</v>
      </c>
    </row>
    <row r="31" spans="1:13" s="12" customFormat="1" ht="11.25">
      <c r="A31" s="13" t="s">
        <v>11</v>
      </c>
      <c r="B31" s="14"/>
      <c r="C31" s="14" t="s">
        <v>0</v>
      </c>
      <c r="D31" s="14" t="s">
        <v>10</v>
      </c>
      <c r="E31" s="29" t="s">
        <v>9</v>
      </c>
      <c r="F31" s="30"/>
      <c r="G31" s="15">
        <v>5539127.9000000004</v>
      </c>
      <c r="H31" s="15">
        <v>5232069.4000000004</v>
      </c>
      <c r="I31" s="22">
        <v>0</v>
      </c>
      <c r="J31" s="23">
        <v>0</v>
      </c>
      <c r="K31" s="22"/>
      <c r="L31" s="22"/>
      <c r="M31" s="17">
        <f t="shared" si="0"/>
        <v>0.94456555155550748</v>
      </c>
    </row>
    <row r="32" spans="1:13" s="12" customFormat="1" ht="22.5">
      <c r="A32" s="13" t="s">
        <v>8</v>
      </c>
      <c r="B32" s="14"/>
      <c r="C32" s="14" t="s">
        <v>0</v>
      </c>
      <c r="D32" s="14" t="s">
        <v>7</v>
      </c>
      <c r="E32" s="29" t="s">
        <v>6</v>
      </c>
      <c r="F32" s="30"/>
      <c r="G32" s="15">
        <v>5539127.9000000004</v>
      </c>
      <c r="H32" s="15">
        <v>5232069.4000000004</v>
      </c>
      <c r="I32" s="22">
        <v>0</v>
      </c>
      <c r="J32" s="23">
        <v>0</v>
      </c>
      <c r="K32" s="22"/>
      <c r="L32" s="22"/>
      <c r="M32" s="17">
        <f t="shared" si="0"/>
        <v>0.94456555155550748</v>
      </c>
    </row>
    <row r="33" spans="1:13" ht="12.75" customHeight="1">
      <c r="A33" s="2"/>
      <c r="B33" s="2"/>
      <c r="C33" s="2"/>
      <c r="D33" s="2"/>
      <c r="E33" s="3"/>
      <c r="F33" s="3"/>
      <c r="G33" s="5"/>
      <c r="H33" s="7"/>
      <c r="I33" s="2"/>
      <c r="J33" s="2"/>
      <c r="K33" s="2"/>
      <c r="L33" s="2"/>
      <c r="M33" s="9"/>
    </row>
    <row r="34" spans="1:13" ht="12.75" customHeight="1">
      <c r="A34" s="2"/>
      <c r="B34" s="2"/>
      <c r="C34" s="2"/>
      <c r="D34" s="2"/>
      <c r="E34" s="3"/>
      <c r="F34" s="3"/>
      <c r="G34" s="5"/>
      <c r="H34" s="7"/>
      <c r="I34" s="2"/>
      <c r="J34" s="2"/>
      <c r="K34" s="2"/>
      <c r="L34" s="2"/>
      <c r="M34" s="9"/>
    </row>
    <row r="35" spans="1:13" ht="12.75" customHeight="1">
      <c r="A35" s="2"/>
      <c r="B35" s="2"/>
      <c r="C35" s="2"/>
      <c r="D35" s="2"/>
      <c r="E35" s="3"/>
      <c r="F35" s="3"/>
      <c r="G35" s="5"/>
      <c r="H35" s="7"/>
      <c r="I35" s="2"/>
      <c r="J35" s="2"/>
      <c r="K35" s="2"/>
      <c r="L35" s="2"/>
      <c r="M35" s="8"/>
    </row>
    <row r="37" spans="1:13" ht="18.75">
      <c r="A37" s="26" t="s">
        <v>65</v>
      </c>
      <c r="B37" s="25"/>
      <c r="C37" s="25"/>
      <c r="D37" s="25"/>
      <c r="E37" s="25"/>
      <c r="F37" s="25"/>
      <c r="G37" s="25"/>
      <c r="H37" s="25"/>
      <c r="I37" s="25"/>
    </row>
    <row r="38" spans="1:13" ht="15.75">
      <c r="A38" s="26" t="s">
        <v>66</v>
      </c>
      <c r="B38" s="24"/>
      <c r="C38" s="24"/>
      <c r="D38" s="24"/>
      <c r="E38" s="24"/>
      <c r="F38" s="24"/>
      <c r="G38" s="24"/>
      <c r="H38" s="24"/>
      <c r="I38" s="24"/>
    </row>
    <row r="39" spans="1:13">
      <c r="A39" s="27"/>
      <c r="B39" s="24"/>
      <c r="C39" s="24"/>
      <c r="D39" s="24"/>
      <c r="E39" s="24"/>
      <c r="F39" s="24"/>
      <c r="G39" s="24"/>
      <c r="H39" s="24"/>
      <c r="I39" s="24"/>
    </row>
    <row r="40" spans="1:13" ht="15.75">
      <c r="A40" s="28" t="s">
        <v>67</v>
      </c>
      <c r="B40" s="24"/>
      <c r="C40" s="24"/>
      <c r="D40" s="24"/>
      <c r="E40" s="24"/>
      <c r="F40" s="24"/>
      <c r="G40" s="24"/>
      <c r="H40" s="24"/>
      <c r="I40" s="24"/>
    </row>
  </sheetData>
  <mergeCells count="29">
    <mergeCell ref="F1:M1"/>
    <mergeCell ref="A9:M9"/>
    <mergeCell ref="G11:M11"/>
    <mergeCell ref="E12:F12"/>
    <mergeCell ref="E13:F13"/>
    <mergeCell ref="E14:F14"/>
    <mergeCell ref="E15:F15"/>
    <mergeCell ref="E16:F16"/>
    <mergeCell ref="E17:F17"/>
    <mergeCell ref="E18:F18"/>
    <mergeCell ref="E19:F19"/>
    <mergeCell ref="F2:M2"/>
    <mergeCell ref="F3:M3"/>
    <mergeCell ref="F4:M4"/>
    <mergeCell ref="F5:M5"/>
    <mergeCell ref="F6:M6"/>
    <mergeCell ref="E25:F25"/>
    <mergeCell ref="E26:F26"/>
    <mergeCell ref="E20:F20"/>
    <mergeCell ref="E21:F21"/>
    <mergeCell ref="E32:F32"/>
    <mergeCell ref="E27:F27"/>
    <mergeCell ref="E28:F28"/>
    <mergeCell ref="E29:F29"/>
    <mergeCell ref="E30:F30"/>
    <mergeCell ref="E31:F31"/>
    <mergeCell ref="E22:F22"/>
    <mergeCell ref="E23:F23"/>
    <mergeCell ref="E24:F24"/>
  </mergeCells>
  <pageMargins left="0.78740157480314965" right="0.39370078740157483" top="0.78740157480314965" bottom="0.78740157480314965" header="0.51181102362204722" footer="0.51181102362204722"/>
  <pageSetup paperSize="9" scale="76" orientation="portrait" horizontalDpi="4294967295" verticalDpi="4294967295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Кочеткова</dc:creator>
  <cp:lastModifiedBy>Полякова</cp:lastModifiedBy>
  <cp:lastPrinted>2020-05-15T06:29:06Z</cp:lastPrinted>
  <dcterms:created xsi:type="dcterms:W3CDTF">2017-01-26T13:52:56Z</dcterms:created>
  <dcterms:modified xsi:type="dcterms:W3CDTF">2020-08-12T13:38:19Z</dcterms:modified>
</cp:coreProperties>
</file>